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robox\★MDS－ホームページ★\★各種様式\"/>
    </mc:Choice>
  </mc:AlternateContent>
  <bookViews>
    <workbookView xWindow="0" yWindow="0" windowWidth="28800" windowHeight="12600"/>
  </bookViews>
  <sheets>
    <sheet name="鉄筋决定のルール" sheetId="1" r:id="rId1"/>
  </sheets>
  <definedNames>
    <definedName name="_xlnm.Print_Area" localSheetId="0">鉄筋决定のルール!$A$1:$AG$100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" i="1" l="1"/>
  <c r="Q87" i="1"/>
  <c r="Q86" i="1"/>
  <c r="Q85" i="1"/>
  <c r="Q84" i="1"/>
  <c r="Q83" i="1"/>
  <c r="Q81" i="1"/>
  <c r="Q82" i="1"/>
  <c r="Q41" i="1"/>
  <c r="Q42" i="1"/>
  <c r="Q43" i="1"/>
  <c r="Q44" i="1"/>
  <c r="Q45" i="1"/>
  <c r="Q46" i="1"/>
  <c r="Q47" i="1"/>
  <c r="Q40" i="1"/>
  <c r="Q37" i="1"/>
  <c r="Q36" i="1"/>
  <c r="Q35" i="1"/>
  <c r="Q34" i="1"/>
  <c r="Q33" i="1"/>
  <c r="Q32" i="1"/>
  <c r="Q31" i="1"/>
</calcChain>
</file>

<file path=xl/sharedStrings.xml><?xml version="1.0" encoding="utf-8"?>
<sst xmlns="http://schemas.openxmlformats.org/spreadsheetml/2006/main" count="225" uniqueCount="34">
  <si>
    <t>都下水特人マニュアル　P5-1</t>
    <rPh sb="0" eb="1">
      <t>ト</t>
    </rPh>
    <rPh sb="1" eb="3">
      <t>ゲスイ</t>
    </rPh>
    <rPh sb="3" eb="4">
      <t>トク</t>
    </rPh>
    <rPh sb="4" eb="5">
      <t>ジン</t>
    </rPh>
    <phoneticPr fontId="3"/>
  </si>
  <si>
    <t>壁厚60cmの場合</t>
    <rPh sb="0" eb="1">
      <t>カベ</t>
    </rPh>
    <rPh sb="1" eb="2">
      <t>アツ</t>
    </rPh>
    <rPh sb="7" eb="9">
      <t>バアイ</t>
    </rPh>
    <phoneticPr fontId="3"/>
  </si>
  <si>
    <t>コンクリート断面積の0.2%以上</t>
    <rPh sb="6" eb="9">
      <t>ダンメンセキ</t>
    </rPh>
    <rPh sb="14" eb="16">
      <t>イジョウ</t>
    </rPh>
    <phoneticPr fontId="3"/>
  </si>
  <si>
    <t>①</t>
    <phoneticPr fontId="3"/>
  </si>
  <si>
    <t>×</t>
    <phoneticPr fontId="3"/>
  </si>
  <si>
    <t>×</t>
    <phoneticPr fontId="3"/>
  </si>
  <si>
    <t>%</t>
    <phoneticPr fontId="3"/>
  </si>
  <si>
    <t>＝</t>
    <phoneticPr fontId="3"/>
  </si>
  <si>
    <t>mm2</t>
    <phoneticPr fontId="3"/>
  </si>
  <si>
    <t>&lt;</t>
    <phoneticPr fontId="3"/>
  </si>
  <si>
    <t>mm2</t>
    <phoneticPr fontId="3"/>
  </si>
  <si>
    <t>（D22＠250）</t>
    <phoneticPr fontId="3"/>
  </si>
  <si>
    <t>■常時</t>
    <rPh sb="1" eb="3">
      <t>ジョウジ</t>
    </rPh>
    <phoneticPr fontId="3"/>
  </si>
  <si>
    <t>②</t>
    <phoneticPr fontId="3"/>
  </si>
  <si>
    <t>計算上必要なコンクリート断面積の0.8%以上の軸方向鉄筋</t>
    <rPh sb="0" eb="3">
      <t>ケイサンジョウ</t>
    </rPh>
    <rPh sb="3" eb="5">
      <t>ヒツヨウ</t>
    </rPh>
    <rPh sb="12" eb="15">
      <t>ダンメンセキ</t>
    </rPh>
    <rPh sb="20" eb="22">
      <t>イジョウ</t>
    </rPh>
    <rPh sb="23" eb="24">
      <t>ジク</t>
    </rPh>
    <rPh sb="24" eb="26">
      <t>ホウコウ</t>
    </rPh>
    <rPh sb="26" eb="28">
      <t>テッキン</t>
    </rPh>
    <phoneticPr fontId="3"/>
  </si>
  <si>
    <t>÷</t>
    <phoneticPr fontId="3"/>
  </si>
  <si>
    <t>B8F</t>
  </si>
  <si>
    <t>B1F</t>
    <phoneticPr fontId="3"/>
  </si>
  <si>
    <t>B2F</t>
  </si>
  <si>
    <t>B3F</t>
  </si>
  <si>
    <t>B4F</t>
  </si>
  <si>
    <t>B5F</t>
  </si>
  <si>
    <t>B6F</t>
  </si>
  <si>
    <t>B7F</t>
  </si>
  <si>
    <t>（D25＠250）</t>
    <phoneticPr fontId="3"/>
  </si>
  <si>
    <t>水平方向鉄筋</t>
    <rPh sb="0" eb="2">
      <t>スイヘイ</t>
    </rPh>
    <rPh sb="2" eb="4">
      <t>ホウコウ</t>
    </rPh>
    <rPh sb="4" eb="6">
      <t>テッキン</t>
    </rPh>
    <phoneticPr fontId="3"/>
  </si>
  <si>
    <t>■地震時</t>
    <rPh sb="1" eb="3">
      <t>ジシン</t>
    </rPh>
    <rPh sb="3" eb="4">
      <t>ジ</t>
    </rPh>
    <phoneticPr fontId="3"/>
  </si>
  <si>
    <t>縦方向鉄筋</t>
    <rPh sb="0" eb="1">
      <t>タテ</t>
    </rPh>
    <rPh sb="1" eb="3">
      <t>ホウコウ</t>
    </rPh>
    <rPh sb="3" eb="5">
      <t>テッキン</t>
    </rPh>
    <phoneticPr fontId="3"/>
  </si>
  <si>
    <t>円形人孔（水平方向鉄筋）</t>
    <rPh sb="0" eb="2">
      <t>エンケイ</t>
    </rPh>
    <rPh sb="2" eb="3">
      <t>ジン</t>
    </rPh>
    <rPh sb="3" eb="4">
      <t>アナ</t>
    </rPh>
    <rPh sb="5" eb="7">
      <t>スイヘイ</t>
    </rPh>
    <rPh sb="7" eb="9">
      <t>ホウコウ</t>
    </rPh>
    <rPh sb="9" eb="11">
      <t>テッキン</t>
    </rPh>
    <phoneticPr fontId="3"/>
  </si>
  <si>
    <t>円形人孔（縦方向鉄筋）</t>
    <rPh sb="0" eb="2">
      <t>エンケイ</t>
    </rPh>
    <rPh sb="2" eb="3">
      <t>ジン</t>
    </rPh>
    <rPh sb="3" eb="4">
      <t>アナ</t>
    </rPh>
    <rPh sb="5" eb="6">
      <t>タテ</t>
    </rPh>
    <rPh sb="6" eb="8">
      <t>ホウコウ</t>
    </rPh>
    <rPh sb="8" eb="10">
      <t>テッキン</t>
    </rPh>
    <phoneticPr fontId="3"/>
  </si>
  <si>
    <t>2012年制定コンクリート標準示方書　P324</t>
    <rPh sb="4" eb="5">
      <t>ネン</t>
    </rPh>
    <rPh sb="5" eb="7">
      <t>セイテイ</t>
    </rPh>
    <rPh sb="13" eb="15">
      <t>ヒョウジュン</t>
    </rPh>
    <rPh sb="15" eb="16">
      <t>シメ</t>
    </rPh>
    <phoneticPr fontId="3"/>
  </si>
  <si>
    <t>コンクリート断面積の0.15%以上</t>
    <rPh sb="6" eb="9">
      <t>ダンメンセキ</t>
    </rPh>
    <rPh sb="15" eb="17">
      <t>イジョウ</t>
    </rPh>
    <phoneticPr fontId="3"/>
  </si>
  <si>
    <t>（D19＠250）</t>
    <phoneticPr fontId="3"/>
  </si>
  <si>
    <t>B1F～B8F（部材番号2～部材番号16）　※最下層B9Fは、矩形フレームのため除く</t>
    <rPh sb="8" eb="10">
      <t>ブザイ</t>
    </rPh>
    <rPh sb="10" eb="12">
      <t>バンゴウ</t>
    </rPh>
    <rPh sb="14" eb="16">
      <t>ブザイ</t>
    </rPh>
    <rPh sb="16" eb="18">
      <t>バンゴウ</t>
    </rPh>
    <rPh sb="23" eb="24">
      <t>モット</t>
    </rPh>
    <rPh sb="24" eb="25">
      <t>シタ</t>
    </rPh>
    <rPh sb="25" eb="26">
      <t>ソウ</t>
    </rPh>
    <rPh sb="31" eb="33">
      <t>クケイ</t>
    </rPh>
    <rPh sb="40" eb="41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</si>
</sst>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#,##0.000;[Red]\-#,##0.00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CC"/>
      <name val="ＭＳ Ｐゴシック"/>
      <family val="2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1"/>
      <color theme="0"/>
      <name val="HGP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176" fontId="0" fillId="2" borderId="0" xfId="1" applyNumberFormat="1" applyFont="1" applyFill="1" applyAlignment="1">
      <alignment horizontal="center" vertical="center"/>
    </xf>
    <xf numFmtId="38" fontId="0" fillId="2" borderId="0" xfId="1" applyFont="1" applyFill="1">
      <alignment vertical="center"/>
    </xf>
    <xf numFmtId="0" fontId="2" fillId="2" borderId="0" xfId="0" applyFont="1" applyFill="1">
      <alignment vertical="center"/>
    </xf>
    <xf numFmtId="38" fontId="0" fillId="2" borderId="0" xfId="1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38" fontId="0" fillId="2" borderId="0" xfId="1" applyFont="1" applyFill="1" applyAlignment="1">
      <alignment horizontal="center" vertical="center"/>
    </xf>
    <xf numFmtId="40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1" applyNumberFormat="1" applyFont="1" applyFill="1" applyAlignment="1">
      <alignment horizontal="center" vertical="center" shrinkToFit="1"/>
    </xf>
    <xf numFmtId="176" fontId="0" fillId="2" borderId="0" xfId="1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104776</xdr:rowOff>
    </xdr:from>
    <xdr:to>
      <xdr:col>32</xdr:col>
      <xdr:colOff>95250</xdr:colOff>
      <xdr:row>23</xdr:row>
      <xdr:rowOff>163698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276226"/>
          <a:ext cx="6229350" cy="44594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62491</xdr:rowOff>
    </xdr:from>
    <xdr:to>
      <xdr:col>32</xdr:col>
      <xdr:colOff>131884</xdr:colOff>
      <xdr:row>74</xdr:row>
      <xdr:rowOff>66675</xdr:rowOff>
    </xdr:to>
    <xdr:grpSp>
      <xdr:nvGrpSpPr>
        <xdr:cNvPr id="6" name="グループ化 5"/>
        <xdr:cNvGrpSpPr>
          <a:grpSpLocks noChangeAspect="1"/>
        </xdr:cNvGrpSpPr>
      </xdr:nvGrpSpPr>
      <xdr:grpSpPr>
        <a:xfrm>
          <a:off x="0" y="10263766"/>
          <a:ext cx="6532684" cy="4604759"/>
          <a:chOff x="0" y="10151664"/>
          <a:chExt cx="6462346" cy="4588410"/>
        </a:xfrm>
      </xdr:grpSpPr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0151664"/>
            <a:ext cx="6462346" cy="1644961"/>
          </a:xfrm>
          <a:prstGeom prst="rect">
            <a:avLst/>
          </a:prstGeom>
        </xdr:spPr>
      </xdr:pic>
      <xdr:pic>
        <xdr:nvPicPr>
          <xdr:cNvPr id="5" name="図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6636" y="11576539"/>
            <a:ext cx="6381750" cy="316353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180975</xdr:colOff>
      <xdr:row>60</xdr:row>
      <xdr:rowOff>142875</xdr:rowOff>
    </xdr:from>
    <xdr:to>
      <xdr:col>32</xdr:col>
      <xdr:colOff>28575</xdr:colOff>
      <xdr:row>63</xdr:row>
      <xdr:rowOff>9525</xdr:rowOff>
    </xdr:to>
    <xdr:sp macro="" textlink="">
      <xdr:nvSpPr>
        <xdr:cNvPr id="7" name="正方形/長方形 6"/>
        <xdr:cNvSpPr/>
      </xdr:nvSpPr>
      <xdr:spPr>
        <a:xfrm>
          <a:off x="381000" y="12144375"/>
          <a:ext cx="6048375" cy="466725"/>
        </a:xfrm>
        <a:prstGeom prst="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Normal="100" workbookViewId="0">
      <selection activeCell="BF11" sqref="BF11:BG11"/>
    </sheetView>
  </sheetViews>
  <sheetFormatPr defaultColWidth="2.625" defaultRowHeight="15.95" customHeight="1" x14ac:dyDescent="0.15"/>
  <cols>
    <col min="1" max="16384" width="2.625" style="1"/>
  </cols>
  <sheetData>
    <row r="1" spans="1:1" s="10" customFormat="1" ht="15.95" customHeight="1" x14ac:dyDescent="0.15">
      <c r="A1" s="10" t="s">
        <v>28</v>
      </c>
    </row>
    <row r="25" spans="3:38" ht="15.95" customHeight="1" x14ac:dyDescent="0.15">
      <c r="AG25" s="2" t="s">
        <v>0</v>
      </c>
    </row>
    <row r="28" spans="3:38" ht="15.95" customHeight="1" x14ac:dyDescent="0.15">
      <c r="C28" s="1" t="s">
        <v>12</v>
      </c>
      <c r="H28" s="1" t="s">
        <v>1</v>
      </c>
      <c r="O28" s="1" t="s">
        <v>25</v>
      </c>
    </row>
    <row r="29" spans="3:38" ht="15.95" customHeight="1" x14ac:dyDescent="0.15">
      <c r="C29" s="6" t="s">
        <v>33</v>
      </c>
      <c r="AL29" s="6"/>
    </row>
    <row r="30" spans="3:38" ht="15.95" customHeight="1" x14ac:dyDescent="0.15">
      <c r="C30" s="1" t="s">
        <v>3</v>
      </c>
      <c r="D30" s="1" t="s">
        <v>2</v>
      </c>
    </row>
    <row r="31" spans="3:38" ht="15.95" customHeight="1" x14ac:dyDescent="0.15">
      <c r="C31" s="2" t="s">
        <v>17</v>
      </c>
      <c r="D31" s="13">
        <v>600</v>
      </c>
      <c r="E31" s="13"/>
      <c r="F31" s="13"/>
      <c r="G31" s="13"/>
      <c r="H31" s="5" t="s">
        <v>4</v>
      </c>
      <c r="I31" s="13">
        <v>1000</v>
      </c>
      <c r="J31" s="13"/>
      <c r="K31" s="13"/>
      <c r="L31" s="5" t="s">
        <v>5</v>
      </c>
      <c r="M31" s="17">
        <v>0.2</v>
      </c>
      <c r="N31" s="17"/>
      <c r="O31" s="5" t="s">
        <v>6</v>
      </c>
      <c r="P31" s="5" t="s">
        <v>7</v>
      </c>
      <c r="Q31" s="13">
        <f>D31*I31*M31/100</f>
        <v>1200</v>
      </c>
      <c r="R31" s="13"/>
      <c r="S31" s="13"/>
      <c r="T31" s="1" t="s">
        <v>8</v>
      </c>
      <c r="V31" s="1" t="s">
        <v>9</v>
      </c>
      <c r="W31" s="15">
        <v>1548.4</v>
      </c>
      <c r="X31" s="15"/>
      <c r="Y31" s="15"/>
      <c r="Z31" s="1" t="s">
        <v>10</v>
      </c>
      <c r="AB31" s="11" t="s">
        <v>11</v>
      </c>
      <c r="AC31" s="11"/>
      <c r="AD31" s="11"/>
      <c r="AE31" s="11"/>
    </row>
    <row r="32" spans="3:38" ht="15.95" customHeight="1" x14ac:dyDescent="0.15">
      <c r="C32" s="2" t="s">
        <v>18</v>
      </c>
      <c r="D32" s="13">
        <v>600</v>
      </c>
      <c r="E32" s="13"/>
      <c r="F32" s="13"/>
      <c r="G32" s="13"/>
      <c r="H32" s="5" t="s">
        <v>4</v>
      </c>
      <c r="I32" s="13">
        <v>1000</v>
      </c>
      <c r="J32" s="13"/>
      <c r="K32" s="13"/>
      <c r="L32" s="5" t="s">
        <v>5</v>
      </c>
      <c r="M32" s="17">
        <v>0.2</v>
      </c>
      <c r="N32" s="17"/>
      <c r="O32" s="5" t="s">
        <v>6</v>
      </c>
      <c r="P32" s="5" t="s">
        <v>7</v>
      </c>
      <c r="Q32" s="13">
        <f t="shared" ref="Q32:Q36" si="0">D32*I32*M32/100</f>
        <v>1200</v>
      </c>
      <c r="R32" s="13"/>
      <c r="S32" s="13"/>
      <c r="T32" s="1" t="s">
        <v>8</v>
      </c>
      <c r="V32" s="1" t="s">
        <v>9</v>
      </c>
      <c r="W32" s="15">
        <v>1548.4</v>
      </c>
      <c r="X32" s="15"/>
      <c r="Y32" s="15"/>
      <c r="Z32" s="1" t="s">
        <v>10</v>
      </c>
      <c r="AB32" s="11" t="s">
        <v>11</v>
      </c>
      <c r="AC32" s="11"/>
      <c r="AD32" s="11"/>
      <c r="AE32" s="11"/>
    </row>
    <row r="33" spans="3:31" ht="15.95" customHeight="1" x14ac:dyDescent="0.15">
      <c r="C33" s="2" t="s">
        <v>19</v>
      </c>
      <c r="D33" s="13">
        <v>600</v>
      </c>
      <c r="E33" s="13"/>
      <c r="F33" s="13"/>
      <c r="G33" s="13"/>
      <c r="H33" s="5" t="s">
        <v>4</v>
      </c>
      <c r="I33" s="13">
        <v>1000</v>
      </c>
      <c r="J33" s="13"/>
      <c r="K33" s="13"/>
      <c r="L33" s="5" t="s">
        <v>5</v>
      </c>
      <c r="M33" s="17">
        <v>0.2</v>
      </c>
      <c r="N33" s="17"/>
      <c r="O33" s="5" t="s">
        <v>6</v>
      </c>
      <c r="P33" s="5" t="s">
        <v>7</v>
      </c>
      <c r="Q33" s="13">
        <f t="shared" si="0"/>
        <v>1200</v>
      </c>
      <c r="R33" s="13"/>
      <c r="S33" s="13"/>
      <c r="T33" s="1" t="s">
        <v>8</v>
      </c>
      <c r="V33" s="1" t="s">
        <v>9</v>
      </c>
      <c r="W33" s="15">
        <v>1548.4</v>
      </c>
      <c r="X33" s="15"/>
      <c r="Y33" s="15"/>
      <c r="Z33" s="1" t="s">
        <v>10</v>
      </c>
      <c r="AB33" s="11" t="s">
        <v>11</v>
      </c>
      <c r="AC33" s="11"/>
      <c r="AD33" s="11"/>
      <c r="AE33" s="11"/>
    </row>
    <row r="34" spans="3:31" ht="15.95" customHeight="1" x14ac:dyDescent="0.15">
      <c r="C34" s="2" t="s">
        <v>20</v>
      </c>
      <c r="D34" s="13">
        <v>600</v>
      </c>
      <c r="E34" s="13"/>
      <c r="F34" s="13"/>
      <c r="G34" s="13"/>
      <c r="H34" s="5" t="s">
        <v>4</v>
      </c>
      <c r="I34" s="13">
        <v>1000</v>
      </c>
      <c r="J34" s="13"/>
      <c r="K34" s="13"/>
      <c r="L34" s="5" t="s">
        <v>5</v>
      </c>
      <c r="M34" s="17">
        <v>0.2</v>
      </c>
      <c r="N34" s="17"/>
      <c r="O34" s="5" t="s">
        <v>6</v>
      </c>
      <c r="P34" s="5" t="s">
        <v>7</v>
      </c>
      <c r="Q34" s="13">
        <f t="shared" si="0"/>
        <v>1200</v>
      </c>
      <c r="R34" s="13"/>
      <c r="S34" s="13"/>
      <c r="T34" s="1" t="s">
        <v>8</v>
      </c>
      <c r="V34" s="1" t="s">
        <v>9</v>
      </c>
      <c r="W34" s="15">
        <v>1548.4</v>
      </c>
      <c r="X34" s="15"/>
      <c r="Y34" s="15"/>
      <c r="Z34" s="1" t="s">
        <v>10</v>
      </c>
      <c r="AB34" s="11" t="s">
        <v>11</v>
      </c>
      <c r="AC34" s="11"/>
      <c r="AD34" s="11"/>
      <c r="AE34" s="11"/>
    </row>
    <row r="35" spans="3:31" ht="15.95" customHeight="1" x14ac:dyDescent="0.15">
      <c r="C35" s="2" t="s">
        <v>21</v>
      </c>
      <c r="D35" s="13">
        <v>600</v>
      </c>
      <c r="E35" s="13"/>
      <c r="F35" s="13"/>
      <c r="G35" s="13"/>
      <c r="H35" s="5" t="s">
        <v>4</v>
      </c>
      <c r="I35" s="13">
        <v>1000</v>
      </c>
      <c r="J35" s="13"/>
      <c r="K35" s="13"/>
      <c r="L35" s="5" t="s">
        <v>5</v>
      </c>
      <c r="M35" s="17">
        <v>0.2</v>
      </c>
      <c r="N35" s="17"/>
      <c r="O35" s="5" t="s">
        <v>6</v>
      </c>
      <c r="P35" s="5" t="s">
        <v>7</v>
      </c>
      <c r="Q35" s="13">
        <f t="shared" si="0"/>
        <v>1200</v>
      </c>
      <c r="R35" s="13"/>
      <c r="S35" s="13"/>
      <c r="T35" s="1" t="s">
        <v>8</v>
      </c>
      <c r="V35" s="1" t="s">
        <v>9</v>
      </c>
      <c r="W35" s="15">
        <v>1548.4</v>
      </c>
      <c r="X35" s="15"/>
      <c r="Y35" s="15"/>
      <c r="Z35" s="1" t="s">
        <v>10</v>
      </c>
      <c r="AB35" s="11" t="s">
        <v>11</v>
      </c>
      <c r="AC35" s="11"/>
      <c r="AD35" s="11"/>
      <c r="AE35" s="11"/>
    </row>
    <row r="36" spans="3:31" ht="15.95" customHeight="1" x14ac:dyDescent="0.15">
      <c r="C36" s="2" t="s">
        <v>22</v>
      </c>
      <c r="D36" s="13">
        <v>600</v>
      </c>
      <c r="E36" s="13"/>
      <c r="F36" s="13"/>
      <c r="G36" s="13"/>
      <c r="H36" s="5" t="s">
        <v>4</v>
      </c>
      <c r="I36" s="13">
        <v>1000</v>
      </c>
      <c r="J36" s="13"/>
      <c r="K36" s="13"/>
      <c r="L36" s="5" t="s">
        <v>5</v>
      </c>
      <c r="M36" s="17">
        <v>0.2</v>
      </c>
      <c r="N36" s="17"/>
      <c r="O36" s="5" t="s">
        <v>6</v>
      </c>
      <c r="P36" s="5" t="s">
        <v>7</v>
      </c>
      <c r="Q36" s="13">
        <f t="shared" si="0"/>
        <v>1200</v>
      </c>
      <c r="R36" s="13"/>
      <c r="S36" s="13"/>
      <c r="T36" s="1" t="s">
        <v>8</v>
      </c>
      <c r="V36" s="1" t="s">
        <v>9</v>
      </c>
      <c r="W36" s="15">
        <v>1548.4</v>
      </c>
      <c r="X36" s="15"/>
      <c r="Y36" s="15"/>
      <c r="Z36" s="1" t="s">
        <v>10</v>
      </c>
      <c r="AB36" s="11" t="s">
        <v>11</v>
      </c>
      <c r="AC36" s="11"/>
      <c r="AD36" s="11"/>
      <c r="AE36" s="11"/>
    </row>
    <row r="37" spans="3:31" ht="15.95" customHeight="1" x14ac:dyDescent="0.15">
      <c r="C37" s="2" t="s">
        <v>23</v>
      </c>
      <c r="D37" s="13">
        <v>600</v>
      </c>
      <c r="E37" s="13"/>
      <c r="F37" s="13"/>
      <c r="G37" s="13"/>
      <c r="H37" s="5" t="s">
        <v>4</v>
      </c>
      <c r="I37" s="13">
        <v>1000</v>
      </c>
      <c r="J37" s="13"/>
      <c r="K37" s="13"/>
      <c r="L37" s="5" t="s">
        <v>5</v>
      </c>
      <c r="M37" s="17">
        <v>0.2</v>
      </c>
      <c r="N37" s="17"/>
      <c r="O37" s="5" t="s">
        <v>6</v>
      </c>
      <c r="P37" s="5" t="s">
        <v>7</v>
      </c>
      <c r="Q37" s="13">
        <f t="shared" ref="Q37" si="1">D37*I37*M37/100</f>
        <v>1200</v>
      </c>
      <c r="R37" s="13"/>
      <c r="S37" s="13"/>
      <c r="T37" s="1" t="s">
        <v>8</v>
      </c>
      <c r="V37" s="1" t="s">
        <v>9</v>
      </c>
      <c r="W37" s="15">
        <v>1548.4</v>
      </c>
      <c r="X37" s="15"/>
      <c r="Y37" s="15"/>
      <c r="Z37" s="1" t="s">
        <v>10</v>
      </c>
      <c r="AB37" s="11" t="s">
        <v>11</v>
      </c>
      <c r="AC37" s="11"/>
      <c r="AD37" s="11"/>
      <c r="AE37" s="11"/>
    </row>
    <row r="38" spans="3:31" ht="15.95" customHeight="1" x14ac:dyDescent="0.15">
      <c r="D38" s="7"/>
      <c r="E38" s="7"/>
      <c r="F38" s="7"/>
      <c r="G38" s="7"/>
      <c r="H38" s="5"/>
      <c r="I38" s="7"/>
      <c r="J38" s="7"/>
      <c r="K38" s="7"/>
      <c r="L38" s="5"/>
      <c r="M38" s="4"/>
      <c r="N38" s="4"/>
      <c r="O38" s="5"/>
      <c r="P38" s="5"/>
      <c r="Q38" s="7"/>
      <c r="R38" s="7"/>
      <c r="S38" s="7"/>
      <c r="W38" s="3"/>
      <c r="X38" s="3"/>
      <c r="Y38" s="3"/>
    </row>
    <row r="39" spans="3:31" ht="15.95" customHeight="1" x14ac:dyDescent="0.15">
      <c r="C39" s="1" t="s">
        <v>13</v>
      </c>
      <c r="D39" s="1" t="s">
        <v>14</v>
      </c>
    </row>
    <row r="40" spans="3:31" ht="15.95" customHeight="1" x14ac:dyDescent="0.15">
      <c r="C40" s="2" t="s">
        <v>17</v>
      </c>
      <c r="D40" s="16">
        <v>450.22500000000002</v>
      </c>
      <c r="E40" s="16"/>
      <c r="F40" s="16"/>
      <c r="G40" s="16"/>
      <c r="H40" s="5" t="s">
        <v>15</v>
      </c>
      <c r="I40" s="13">
        <v>9</v>
      </c>
      <c r="J40" s="13"/>
      <c r="K40" s="13"/>
      <c r="L40" s="5" t="s">
        <v>5</v>
      </c>
      <c r="M40" s="17">
        <v>0.8</v>
      </c>
      <c r="N40" s="17"/>
      <c r="O40" s="5" t="s">
        <v>6</v>
      </c>
      <c r="P40" s="5" t="s">
        <v>7</v>
      </c>
      <c r="Q40" s="13">
        <f>D40/I40*M40/100*1000</f>
        <v>400.2000000000001</v>
      </c>
      <c r="R40" s="13"/>
      <c r="S40" s="13"/>
      <c r="T40" s="1" t="s">
        <v>8</v>
      </c>
      <c r="V40" s="1" t="s">
        <v>9</v>
      </c>
      <c r="W40" s="15">
        <v>1548.4</v>
      </c>
      <c r="X40" s="15"/>
      <c r="Y40" s="15"/>
      <c r="Z40" s="1" t="s">
        <v>10</v>
      </c>
      <c r="AB40" s="11" t="s">
        <v>11</v>
      </c>
      <c r="AC40" s="11"/>
      <c r="AD40" s="11"/>
      <c r="AE40" s="11"/>
    </row>
    <row r="41" spans="3:31" ht="15.95" customHeight="1" x14ac:dyDescent="0.15">
      <c r="C41" s="2" t="s">
        <v>18</v>
      </c>
      <c r="D41" s="16">
        <v>717.78800000000001</v>
      </c>
      <c r="E41" s="16"/>
      <c r="F41" s="16"/>
      <c r="G41" s="16"/>
      <c r="H41" s="5" t="s">
        <v>15</v>
      </c>
      <c r="I41" s="13">
        <v>9</v>
      </c>
      <c r="J41" s="13"/>
      <c r="K41" s="13"/>
      <c r="L41" s="5" t="s">
        <v>5</v>
      </c>
      <c r="M41" s="17">
        <v>0.8</v>
      </c>
      <c r="N41" s="17"/>
      <c r="O41" s="5" t="s">
        <v>6</v>
      </c>
      <c r="P41" s="5" t="s">
        <v>7</v>
      </c>
      <c r="Q41" s="13">
        <f t="shared" ref="Q41:Q47" si="2">D41/I41*M41/100*1000</f>
        <v>638.0337777777778</v>
      </c>
      <c r="R41" s="13"/>
      <c r="S41" s="13"/>
      <c r="T41" s="1" t="s">
        <v>8</v>
      </c>
      <c r="V41" s="1" t="s">
        <v>9</v>
      </c>
      <c r="W41" s="15">
        <v>1548.4</v>
      </c>
      <c r="X41" s="15"/>
      <c r="Y41" s="15"/>
      <c r="Z41" s="1" t="s">
        <v>10</v>
      </c>
      <c r="AB41" s="11" t="s">
        <v>11</v>
      </c>
      <c r="AC41" s="11"/>
      <c r="AD41" s="11"/>
      <c r="AE41" s="11"/>
    </row>
    <row r="42" spans="3:31" ht="15.95" customHeight="1" x14ac:dyDescent="0.15">
      <c r="C42" s="2" t="s">
        <v>19</v>
      </c>
      <c r="D42" s="16">
        <v>992.50800000000004</v>
      </c>
      <c r="E42" s="16"/>
      <c r="F42" s="16"/>
      <c r="G42" s="16"/>
      <c r="H42" s="5" t="s">
        <v>15</v>
      </c>
      <c r="I42" s="13">
        <v>9</v>
      </c>
      <c r="J42" s="13"/>
      <c r="K42" s="13"/>
      <c r="L42" s="5" t="s">
        <v>5</v>
      </c>
      <c r="M42" s="17">
        <v>0.8</v>
      </c>
      <c r="N42" s="17"/>
      <c r="O42" s="5" t="s">
        <v>6</v>
      </c>
      <c r="P42" s="5" t="s">
        <v>7</v>
      </c>
      <c r="Q42" s="13">
        <f t="shared" si="2"/>
        <v>882.22933333333344</v>
      </c>
      <c r="R42" s="13"/>
      <c r="S42" s="13"/>
      <c r="T42" s="1" t="s">
        <v>8</v>
      </c>
      <c r="V42" s="1" t="s">
        <v>9</v>
      </c>
      <c r="W42" s="15">
        <v>1548.4</v>
      </c>
      <c r="X42" s="15"/>
      <c r="Y42" s="15"/>
      <c r="Z42" s="1" t="s">
        <v>10</v>
      </c>
      <c r="AB42" s="11" t="s">
        <v>11</v>
      </c>
      <c r="AC42" s="11"/>
      <c r="AD42" s="11"/>
      <c r="AE42" s="11"/>
    </row>
    <row r="43" spans="3:31" ht="15.95" customHeight="1" x14ac:dyDescent="0.15">
      <c r="C43" s="2" t="s">
        <v>20</v>
      </c>
      <c r="D43" s="16">
        <v>1182.9939999999999</v>
      </c>
      <c r="E43" s="16"/>
      <c r="F43" s="16"/>
      <c r="G43" s="16"/>
      <c r="H43" s="5" t="s">
        <v>15</v>
      </c>
      <c r="I43" s="13">
        <v>9</v>
      </c>
      <c r="J43" s="13"/>
      <c r="K43" s="13"/>
      <c r="L43" s="5" t="s">
        <v>5</v>
      </c>
      <c r="M43" s="17">
        <v>0.8</v>
      </c>
      <c r="N43" s="17"/>
      <c r="O43" s="5" t="s">
        <v>6</v>
      </c>
      <c r="P43" s="5" t="s">
        <v>7</v>
      </c>
      <c r="Q43" s="13">
        <f t="shared" si="2"/>
        <v>1051.5502222222221</v>
      </c>
      <c r="R43" s="13"/>
      <c r="S43" s="13"/>
      <c r="T43" s="1" t="s">
        <v>8</v>
      </c>
      <c r="V43" s="1" t="s">
        <v>9</v>
      </c>
      <c r="W43" s="15">
        <v>1548.4</v>
      </c>
      <c r="X43" s="15"/>
      <c r="Y43" s="15"/>
      <c r="Z43" s="1" t="s">
        <v>10</v>
      </c>
      <c r="AB43" s="11" t="s">
        <v>11</v>
      </c>
      <c r="AC43" s="11"/>
      <c r="AD43" s="11"/>
      <c r="AE43" s="11"/>
    </row>
    <row r="44" spans="3:31" ht="15.95" customHeight="1" x14ac:dyDescent="0.15">
      <c r="C44" s="2" t="s">
        <v>21</v>
      </c>
      <c r="D44" s="16">
        <v>1354.694</v>
      </c>
      <c r="E44" s="16"/>
      <c r="F44" s="16"/>
      <c r="G44" s="16"/>
      <c r="H44" s="5" t="s">
        <v>15</v>
      </c>
      <c r="I44" s="13">
        <v>9</v>
      </c>
      <c r="J44" s="13"/>
      <c r="K44" s="13"/>
      <c r="L44" s="5" t="s">
        <v>5</v>
      </c>
      <c r="M44" s="17">
        <v>0.8</v>
      </c>
      <c r="N44" s="17"/>
      <c r="O44" s="5" t="s">
        <v>6</v>
      </c>
      <c r="P44" s="5" t="s">
        <v>7</v>
      </c>
      <c r="Q44" s="13">
        <f t="shared" si="2"/>
        <v>1204.1724444444446</v>
      </c>
      <c r="R44" s="13"/>
      <c r="S44" s="13"/>
      <c r="T44" s="1" t="s">
        <v>8</v>
      </c>
      <c r="V44" s="1" t="s">
        <v>9</v>
      </c>
      <c r="W44" s="15">
        <v>1548.4</v>
      </c>
      <c r="X44" s="15"/>
      <c r="Y44" s="15"/>
      <c r="Z44" s="1" t="s">
        <v>10</v>
      </c>
      <c r="AB44" s="11" t="s">
        <v>11</v>
      </c>
      <c r="AC44" s="11"/>
      <c r="AD44" s="11"/>
      <c r="AE44" s="11"/>
    </row>
    <row r="45" spans="3:31" ht="15.95" customHeight="1" x14ac:dyDescent="0.15">
      <c r="C45" s="2" t="s">
        <v>22</v>
      </c>
      <c r="D45" s="16">
        <v>1526.394</v>
      </c>
      <c r="E45" s="16"/>
      <c r="F45" s="16"/>
      <c r="G45" s="16"/>
      <c r="H45" s="5" t="s">
        <v>15</v>
      </c>
      <c r="I45" s="13">
        <v>9</v>
      </c>
      <c r="J45" s="13"/>
      <c r="K45" s="13"/>
      <c r="L45" s="5" t="s">
        <v>5</v>
      </c>
      <c r="M45" s="17">
        <v>0.8</v>
      </c>
      <c r="N45" s="17"/>
      <c r="O45" s="5" t="s">
        <v>6</v>
      </c>
      <c r="P45" s="5" t="s">
        <v>7</v>
      </c>
      <c r="Q45" s="13">
        <f t="shared" si="2"/>
        <v>1356.7946666666669</v>
      </c>
      <c r="R45" s="13"/>
      <c r="S45" s="13"/>
      <c r="T45" s="1" t="s">
        <v>8</v>
      </c>
      <c r="V45" s="1" t="s">
        <v>9</v>
      </c>
      <c r="W45" s="15">
        <v>1548.4</v>
      </c>
      <c r="X45" s="15"/>
      <c r="Y45" s="15"/>
      <c r="Z45" s="1" t="s">
        <v>10</v>
      </c>
      <c r="AB45" s="11" t="s">
        <v>11</v>
      </c>
      <c r="AC45" s="11"/>
      <c r="AD45" s="11"/>
      <c r="AE45" s="11"/>
    </row>
    <row r="46" spans="3:31" ht="15.95" customHeight="1" x14ac:dyDescent="0.15">
      <c r="C46" s="2" t="s">
        <v>23</v>
      </c>
      <c r="D46" s="16">
        <v>1698.0940000000001</v>
      </c>
      <c r="E46" s="16"/>
      <c r="F46" s="16"/>
      <c r="G46" s="16"/>
      <c r="H46" s="5" t="s">
        <v>15</v>
      </c>
      <c r="I46" s="13">
        <v>9</v>
      </c>
      <c r="J46" s="13"/>
      <c r="K46" s="13"/>
      <c r="L46" s="5" t="s">
        <v>5</v>
      </c>
      <c r="M46" s="17">
        <v>0.8</v>
      </c>
      <c r="N46" s="17"/>
      <c r="O46" s="5" t="s">
        <v>6</v>
      </c>
      <c r="P46" s="5" t="s">
        <v>7</v>
      </c>
      <c r="Q46" s="13">
        <f t="shared" si="2"/>
        <v>1509.4168888888889</v>
      </c>
      <c r="R46" s="13"/>
      <c r="S46" s="13"/>
      <c r="T46" s="1" t="s">
        <v>8</v>
      </c>
      <c r="V46" s="1" t="s">
        <v>9</v>
      </c>
      <c r="W46" s="15">
        <v>1548.4</v>
      </c>
      <c r="X46" s="15"/>
      <c r="Y46" s="15"/>
      <c r="Z46" s="1" t="s">
        <v>10</v>
      </c>
      <c r="AB46" s="11" t="s">
        <v>11</v>
      </c>
      <c r="AC46" s="11"/>
      <c r="AD46" s="11"/>
      <c r="AE46" s="11"/>
    </row>
    <row r="47" spans="3:31" ht="15.95" customHeight="1" x14ac:dyDescent="0.15">
      <c r="C47" s="2" t="s">
        <v>16</v>
      </c>
      <c r="D47" s="16">
        <v>1869.7940000000001</v>
      </c>
      <c r="E47" s="16"/>
      <c r="F47" s="16"/>
      <c r="G47" s="16"/>
      <c r="H47" s="5" t="s">
        <v>15</v>
      </c>
      <c r="I47" s="13">
        <v>9</v>
      </c>
      <c r="J47" s="13"/>
      <c r="K47" s="13"/>
      <c r="L47" s="5" t="s">
        <v>5</v>
      </c>
      <c r="M47" s="17">
        <v>0.8</v>
      </c>
      <c r="N47" s="17"/>
      <c r="O47" s="5" t="s">
        <v>6</v>
      </c>
      <c r="P47" s="5" t="s">
        <v>7</v>
      </c>
      <c r="Q47" s="13">
        <f t="shared" si="2"/>
        <v>1662.0391111111112</v>
      </c>
      <c r="R47" s="13"/>
      <c r="S47" s="13"/>
      <c r="T47" s="1" t="s">
        <v>8</v>
      </c>
      <c r="V47" s="1" t="s">
        <v>9</v>
      </c>
      <c r="W47" s="15">
        <v>2026.8</v>
      </c>
      <c r="X47" s="15"/>
      <c r="Y47" s="15"/>
      <c r="Z47" s="1" t="s">
        <v>10</v>
      </c>
      <c r="AB47" s="8" t="s">
        <v>24</v>
      </c>
      <c r="AC47" s="9"/>
      <c r="AD47" s="9"/>
      <c r="AE47" s="9"/>
    </row>
    <row r="51" spans="1:1" s="10" customFormat="1" ht="15.95" customHeight="1" x14ac:dyDescent="0.15">
      <c r="A51" s="10" t="s">
        <v>29</v>
      </c>
    </row>
    <row r="76" spans="3:38" ht="15.95" customHeight="1" x14ac:dyDescent="0.15">
      <c r="AG76" s="2" t="s">
        <v>30</v>
      </c>
    </row>
    <row r="77" spans="3:38" ht="15.95" customHeight="1" x14ac:dyDescent="0.15">
      <c r="AG77" s="2"/>
    </row>
    <row r="78" spans="3:38" ht="15.95" customHeight="1" x14ac:dyDescent="0.15">
      <c r="C78" s="1" t="s">
        <v>26</v>
      </c>
      <c r="H78" s="1" t="s">
        <v>1</v>
      </c>
      <c r="O78" s="1" t="s">
        <v>27</v>
      </c>
    </row>
    <row r="79" spans="3:38" ht="15.95" customHeight="1" x14ac:dyDescent="0.15">
      <c r="C79" s="6" t="s">
        <v>33</v>
      </c>
      <c r="AL79" s="6"/>
    </row>
    <row r="80" spans="3:38" ht="15.95" customHeight="1" x14ac:dyDescent="0.15">
      <c r="C80" s="1" t="s">
        <v>3</v>
      </c>
      <c r="D80" s="1" t="s">
        <v>31</v>
      </c>
    </row>
    <row r="81" spans="3:31" ht="15.95" customHeight="1" x14ac:dyDescent="0.15">
      <c r="C81" s="2" t="s">
        <v>17</v>
      </c>
      <c r="D81" s="13">
        <v>600</v>
      </c>
      <c r="E81" s="13"/>
      <c r="F81" s="13"/>
      <c r="G81" s="13"/>
      <c r="H81" s="5" t="s">
        <v>4</v>
      </c>
      <c r="I81" s="13">
        <v>1000</v>
      </c>
      <c r="J81" s="13"/>
      <c r="K81" s="13"/>
      <c r="L81" s="5" t="s">
        <v>5</v>
      </c>
      <c r="M81" s="14">
        <v>0.15</v>
      </c>
      <c r="N81" s="14"/>
      <c r="O81" s="5" t="s">
        <v>6</v>
      </c>
      <c r="P81" s="5" t="s">
        <v>7</v>
      </c>
      <c r="Q81" s="13">
        <f>D81*I81*M81/100</f>
        <v>900</v>
      </c>
      <c r="R81" s="13"/>
      <c r="S81" s="13"/>
      <c r="T81" s="1" t="s">
        <v>8</v>
      </c>
      <c r="V81" s="1" t="s">
        <v>9</v>
      </c>
      <c r="W81" s="15">
        <v>1146</v>
      </c>
      <c r="X81" s="15"/>
      <c r="Y81" s="15"/>
      <c r="Z81" s="1" t="s">
        <v>10</v>
      </c>
      <c r="AB81" s="12" t="s">
        <v>32</v>
      </c>
      <c r="AC81" s="12"/>
      <c r="AD81" s="12"/>
      <c r="AE81" s="12"/>
    </row>
    <row r="82" spans="3:31" ht="15.95" customHeight="1" x14ac:dyDescent="0.15">
      <c r="C82" s="2" t="s">
        <v>18</v>
      </c>
      <c r="D82" s="13">
        <v>600</v>
      </c>
      <c r="E82" s="13"/>
      <c r="F82" s="13"/>
      <c r="G82" s="13"/>
      <c r="H82" s="5" t="s">
        <v>4</v>
      </c>
      <c r="I82" s="13">
        <v>1000</v>
      </c>
      <c r="J82" s="13"/>
      <c r="K82" s="13"/>
      <c r="L82" s="5" t="s">
        <v>5</v>
      </c>
      <c r="M82" s="14">
        <v>0.15</v>
      </c>
      <c r="N82" s="14"/>
      <c r="O82" s="5" t="s">
        <v>6</v>
      </c>
      <c r="P82" s="5" t="s">
        <v>7</v>
      </c>
      <c r="Q82" s="13">
        <f t="shared" ref="Q82" si="3">D82*I82*M82/100</f>
        <v>900</v>
      </c>
      <c r="R82" s="13"/>
      <c r="S82" s="13"/>
      <c r="T82" s="1" t="s">
        <v>8</v>
      </c>
      <c r="V82" s="1" t="s">
        <v>9</v>
      </c>
      <c r="W82" s="15">
        <v>1146</v>
      </c>
      <c r="X82" s="15"/>
      <c r="Y82" s="15"/>
      <c r="Z82" s="1" t="s">
        <v>10</v>
      </c>
      <c r="AB82" s="12" t="s">
        <v>32</v>
      </c>
      <c r="AC82" s="12"/>
      <c r="AD82" s="12"/>
      <c r="AE82" s="12"/>
    </row>
    <row r="83" spans="3:31" ht="15.95" customHeight="1" x14ac:dyDescent="0.15">
      <c r="C83" s="2" t="s">
        <v>19</v>
      </c>
      <c r="D83" s="13">
        <v>600</v>
      </c>
      <c r="E83" s="13"/>
      <c r="F83" s="13"/>
      <c r="G83" s="13"/>
      <c r="H83" s="5" t="s">
        <v>4</v>
      </c>
      <c r="I83" s="13">
        <v>1000</v>
      </c>
      <c r="J83" s="13"/>
      <c r="K83" s="13"/>
      <c r="L83" s="5" t="s">
        <v>5</v>
      </c>
      <c r="M83" s="14">
        <v>0.15</v>
      </c>
      <c r="N83" s="14"/>
      <c r="O83" s="5" t="s">
        <v>6</v>
      </c>
      <c r="P83" s="5" t="s">
        <v>7</v>
      </c>
      <c r="Q83" s="13">
        <f t="shared" ref="Q83:Q88" si="4">D83*I83*M83/100</f>
        <v>900</v>
      </c>
      <c r="R83" s="13"/>
      <c r="S83" s="13"/>
      <c r="T83" s="1" t="s">
        <v>8</v>
      </c>
      <c r="V83" s="1" t="s">
        <v>9</v>
      </c>
      <c r="W83" s="15">
        <v>1146</v>
      </c>
      <c r="X83" s="15"/>
      <c r="Y83" s="15"/>
      <c r="Z83" s="1" t="s">
        <v>10</v>
      </c>
      <c r="AB83" s="12" t="s">
        <v>32</v>
      </c>
      <c r="AC83" s="12"/>
      <c r="AD83" s="12"/>
      <c r="AE83" s="12"/>
    </row>
    <row r="84" spans="3:31" ht="15.95" customHeight="1" x14ac:dyDescent="0.15">
      <c r="C84" s="2" t="s">
        <v>20</v>
      </c>
      <c r="D84" s="13">
        <v>600</v>
      </c>
      <c r="E84" s="13"/>
      <c r="F84" s="13"/>
      <c r="G84" s="13"/>
      <c r="H84" s="5" t="s">
        <v>4</v>
      </c>
      <c r="I84" s="13">
        <v>1000</v>
      </c>
      <c r="J84" s="13"/>
      <c r="K84" s="13"/>
      <c r="L84" s="5" t="s">
        <v>5</v>
      </c>
      <c r="M84" s="14">
        <v>0.15</v>
      </c>
      <c r="N84" s="14"/>
      <c r="O84" s="5" t="s">
        <v>6</v>
      </c>
      <c r="P84" s="5" t="s">
        <v>7</v>
      </c>
      <c r="Q84" s="13">
        <f t="shared" si="4"/>
        <v>900</v>
      </c>
      <c r="R84" s="13"/>
      <c r="S84" s="13"/>
      <c r="T84" s="1" t="s">
        <v>8</v>
      </c>
      <c r="V84" s="1" t="s">
        <v>9</v>
      </c>
      <c r="W84" s="15">
        <v>1146</v>
      </c>
      <c r="X84" s="15"/>
      <c r="Y84" s="15"/>
      <c r="Z84" s="1" t="s">
        <v>10</v>
      </c>
      <c r="AB84" s="12" t="s">
        <v>32</v>
      </c>
      <c r="AC84" s="12"/>
      <c r="AD84" s="12"/>
      <c r="AE84" s="12"/>
    </row>
    <row r="85" spans="3:31" ht="15.95" customHeight="1" x14ac:dyDescent="0.15">
      <c r="C85" s="2" t="s">
        <v>21</v>
      </c>
      <c r="D85" s="13">
        <v>600</v>
      </c>
      <c r="E85" s="13"/>
      <c r="F85" s="13"/>
      <c r="G85" s="13"/>
      <c r="H85" s="5" t="s">
        <v>4</v>
      </c>
      <c r="I85" s="13">
        <v>1000</v>
      </c>
      <c r="J85" s="13"/>
      <c r="K85" s="13"/>
      <c r="L85" s="5" t="s">
        <v>5</v>
      </c>
      <c r="M85" s="14">
        <v>0.15</v>
      </c>
      <c r="N85" s="14"/>
      <c r="O85" s="5" t="s">
        <v>6</v>
      </c>
      <c r="P85" s="5" t="s">
        <v>7</v>
      </c>
      <c r="Q85" s="13">
        <f t="shared" si="4"/>
        <v>900</v>
      </c>
      <c r="R85" s="13"/>
      <c r="S85" s="13"/>
      <c r="T85" s="1" t="s">
        <v>8</v>
      </c>
      <c r="V85" s="1" t="s">
        <v>9</v>
      </c>
      <c r="W85" s="15">
        <v>1146</v>
      </c>
      <c r="X85" s="15"/>
      <c r="Y85" s="15"/>
      <c r="Z85" s="1" t="s">
        <v>10</v>
      </c>
      <c r="AB85" s="12" t="s">
        <v>32</v>
      </c>
      <c r="AC85" s="12"/>
      <c r="AD85" s="12"/>
      <c r="AE85" s="12"/>
    </row>
    <row r="86" spans="3:31" ht="15.95" customHeight="1" x14ac:dyDescent="0.15">
      <c r="C86" s="2" t="s">
        <v>22</v>
      </c>
      <c r="D86" s="13">
        <v>600</v>
      </c>
      <c r="E86" s="13"/>
      <c r="F86" s="13"/>
      <c r="G86" s="13"/>
      <c r="H86" s="5" t="s">
        <v>4</v>
      </c>
      <c r="I86" s="13">
        <v>1000</v>
      </c>
      <c r="J86" s="13"/>
      <c r="K86" s="13"/>
      <c r="L86" s="5" t="s">
        <v>5</v>
      </c>
      <c r="M86" s="14">
        <v>0.15</v>
      </c>
      <c r="N86" s="14"/>
      <c r="O86" s="5" t="s">
        <v>6</v>
      </c>
      <c r="P86" s="5" t="s">
        <v>7</v>
      </c>
      <c r="Q86" s="13">
        <f t="shared" si="4"/>
        <v>900</v>
      </c>
      <c r="R86" s="13"/>
      <c r="S86" s="13"/>
      <c r="T86" s="1" t="s">
        <v>8</v>
      </c>
      <c r="V86" s="1" t="s">
        <v>9</v>
      </c>
      <c r="W86" s="15">
        <v>1146</v>
      </c>
      <c r="X86" s="15"/>
      <c r="Y86" s="15"/>
      <c r="Z86" s="1" t="s">
        <v>10</v>
      </c>
      <c r="AB86" s="12" t="s">
        <v>32</v>
      </c>
      <c r="AC86" s="12"/>
      <c r="AD86" s="12"/>
      <c r="AE86" s="12"/>
    </row>
    <row r="87" spans="3:31" ht="15.95" customHeight="1" x14ac:dyDescent="0.15">
      <c r="C87" s="2" t="s">
        <v>23</v>
      </c>
      <c r="D87" s="13">
        <v>600</v>
      </c>
      <c r="E87" s="13"/>
      <c r="F87" s="13"/>
      <c r="G87" s="13"/>
      <c r="H87" s="5" t="s">
        <v>4</v>
      </c>
      <c r="I87" s="13">
        <v>1000</v>
      </c>
      <c r="J87" s="13"/>
      <c r="K87" s="13"/>
      <c r="L87" s="5" t="s">
        <v>5</v>
      </c>
      <c r="M87" s="14">
        <v>0.15</v>
      </c>
      <c r="N87" s="14"/>
      <c r="O87" s="5" t="s">
        <v>6</v>
      </c>
      <c r="P87" s="5" t="s">
        <v>7</v>
      </c>
      <c r="Q87" s="13">
        <f t="shared" si="4"/>
        <v>900</v>
      </c>
      <c r="R87" s="13"/>
      <c r="S87" s="13"/>
      <c r="T87" s="1" t="s">
        <v>8</v>
      </c>
      <c r="V87" s="1" t="s">
        <v>9</v>
      </c>
      <c r="W87" s="15">
        <v>1146</v>
      </c>
      <c r="X87" s="15"/>
      <c r="Y87" s="15"/>
      <c r="Z87" s="1" t="s">
        <v>10</v>
      </c>
      <c r="AB87" s="12" t="s">
        <v>32</v>
      </c>
      <c r="AC87" s="12"/>
      <c r="AD87" s="12"/>
      <c r="AE87" s="12"/>
    </row>
    <row r="88" spans="3:31" ht="15.95" customHeight="1" x14ac:dyDescent="0.15">
      <c r="C88" s="2" t="s">
        <v>16</v>
      </c>
      <c r="D88" s="13">
        <v>600</v>
      </c>
      <c r="E88" s="13"/>
      <c r="F88" s="13"/>
      <c r="G88" s="13"/>
      <c r="H88" s="5" t="s">
        <v>4</v>
      </c>
      <c r="I88" s="13">
        <v>1000</v>
      </c>
      <c r="J88" s="13"/>
      <c r="K88" s="13"/>
      <c r="L88" s="5" t="s">
        <v>5</v>
      </c>
      <c r="M88" s="14">
        <v>0.15</v>
      </c>
      <c r="N88" s="14"/>
      <c r="O88" s="5" t="s">
        <v>6</v>
      </c>
      <c r="P88" s="5" t="s">
        <v>7</v>
      </c>
      <c r="Q88" s="13">
        <f t="shared" si="4"/>
        <v>900</v>
      </c>
      <c r="R88" s="13"/>
      <c r="S88" s="13"/>
      <c r="T88" s="1" t="s">
        <v>8</v>
      </c>
      <c r="V88" s="1" t="s">
        <v>9</v>
      </c>
      <c r="W88" s="15">
        <v>1146</v>
      </c>
      <c r="X88" s="15"/>
      <c r="Y88" s="15"/>
      <c r="Z88" s="1" t="s">
        <v>10</v>
      </c>
      <c r="AB88" s="12" t="s">
        <v>32</v>
      </c>
      <c r="AC88" s="12"/>
      <c r="AD88" s="12"/>
      <c r="AE88" s="12"/>
    </row>
  </sheetData>
  <mergeCells count="115">
    <mergeCell ref="W32:Y32"/>
    <mergeCell ref="D33:G33"/>
    <mergeCell ref="I33:K33"/>
    <mergeCell ref="M33:N33"/>
    <mergeCell ref="Q33:S33"/>
    <mergeCell ref="W33:Y33"/>
    <mergeCell ref="W31:Y31"/>
    <mergeCell ref="D40:G40"/>
    <mergeCell ref="I40:K40"/>
    <mergeCell ref="M40:N40"/>
    <mergeCell ref="Q40:S40"/>
    <mergeCell ref="W40:Y40"/>
    <mergeCell ref="D32:G32"/>
    <mergeCell ref="I32:K32"/>
    <mergeCell ref="M32:N32"/>
    <mergeCell ref="Q32:S32"/>
    <mergeCell ref="D31:G31"/>
    <mergeCell ref="I31:K31"/>
    <mergeCell ref="M31:N31"/>
    <mergeCell ref="Q31:S31"/>
    <mergeCell ref="D34:G34"/>
    <mergeCell ref="I34:K34"/>
    <mergeCell ref="M34:N34"/>
    <mergeCell ref="Q34:S34"/>
    <mergeCell ref="W34:Y34"/>
    <mergeCell ref="D35:G35"/>
    <mergeCell ref="I35:K35"/>
    <mergeCell ref="M35:N35"/>
    <mergeCell ref="Q35:S35"/>
    <mergeCell ref="W35:Y35"/>
    <mergeCell ref="D36:G36"/>
    <mergeCell ref="I36:K36"/>
    <mergeCell ref="M36:N36"/>
    <mergeCell ref="Q36:S36"/>
    <mergeCell ref="W36:Y36"/>
    <mergeCell ref="D37:G37"/>
    <mergeCell ref="I37:K37"/>
    <mergeCell ref="M37:N37"/>
    <mergeCell ref="Q37:S37"/>
    <mergeCell ref="W37:Y37"/>
    <mergeCell ref="D41:G41"/>
    <mergeCell ref="I41:K41"/>
    <mergeCell ref="M41:N41"/>
    <mergeCell ref="Q41:S41"/>
    <mergeCell ref="W41:Y41"/>
    <mergeCell ref="D42:G42"/>
    <mergeCell ref="I42:K42"/>
    <mergeCell ref="M42:N42"/>
    <mergeCell ref="Q42:S42"/>
    <mergeCell ref="W42:Y42"/>
    <mergeCell ref="D43:G43"/>
    <mergeCell ref="I43:K43"/>
    <mergeCell ref="M43:N43"/>
    <mergeCell ref="Q43:S43"/>
    <mergeCell ref="W43:Y43"/>
    <mergeCell ref="D44:G44"/>
    <mergeCell ref="I44:K44"/>
    <mergeCell ref="M44:N44"/>
    <mergeCell ref="Q44:S44"/>
    <mergeCell ref="W44:Y44"/>
    <mergeCell ref="D45:G45"/>
    <mergeCell ref="I45:K45"/>
    <mergeCell ref="M45:N45"/>
    <mergeCell ref="Q45:S45"/>
    <mergeCell ref="W45:Y45"/>
    <mergeCell ref="D46:G46"/>
    <mergeCell ref="I46:K46"/>
    <mergeCell ref="M46:N46"/>
    <mergeCell ref="Q46:S46"/>
    <mergeCell ref="W46:Y46"/>
    <mergeCell ref="D47:G47"/>
    <mergeCell ref="I47:K47"/>
    <mergeCell ref="M47:N47"/>
    <mergeCell ref="Q47:S47"/>
    <mergeCell ref="W47:Y47"/>
    <mergeCell ref="D81:G81"/>
    <mergeCell ref="I81:K81"/>
    <mergeCell ref="M81:N81"/>
    <mergeCell ref="Q81:S81"/>
    <mergeCell ref="W81:Y81"/>
    <mergeCell ref="D82:G82"/>
    <mergeCell ref="I82:K82"/>
    <mergeCell ref="M82:N82"/>
    <mergeCell ref="Q82:S82"/>
    <mergeCell ref="W82:Y82"/>
    <mergeCell ref="D83:G83"/>
    <mergeCell ref="I83:K83"/>
    <mergeCell ref="M83:N83"/>
    <mergeCell ref="Q83:S83"/>
    <mergeCell ref="W83:Y83"/>
    <mergeCell ref="D84:G84"/>
    <mergeCell ref="I84:K84"/>
    <mergeCell ref="M84:N84"/>
    <mergeCell ref="Q84:S84"/>
    <mergeCell ref="W84:Y84"/>
    <mergeCell ref="D85:G85"/>
    <mergeCell ref="I85:K85"/>
    <mergeCell ref="M85:N85"/>
    <mergeCell ref="Q85:S85"/>
    <mergeCell ref="W85:Y85"/>
    <mergeCell ref="D88:G88"/>
    <mergeCell ref="I88:K88"/>
    <mergeCell ref="M88:N88"/>
    <mergeCell ref="Q88:S88"/>
    <mergeCell ref="W88:Y88"/>
    <mergeCell ref="D86:G86"/>
    <mergeCell ref="I86:K86"/>
    <mergeCell ref="M86:N86"/>
    <mergeCell ref="Q86:S86"/>
    <mergeCell ref="W86:Y86"/>
    <mergeCell ref="D87:G87"/>
    <mergeCell ref="I87:K87"/>
    <mergeCell ref="M87:N87"/>
    <mergeCell ref="Q87:S87"/>
    <mergeCell ref="W87:Y87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鉄筋决定のルール</vt:lpstr>
      <vt:lpstr>鉄筋决定のルール!Print_Area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2021-02-24T13:57:19Z</cp:lastPrinted>
  <dcterms:created xsi:type="dcterms:W3CDTF">2021-02-24T13:07:05Z</dcterms:created>
  <dcterms:modified xsi:type="dcterms:W3CDTF">2022-06-26T00:26:20Z</dcterms:modified>
</cp:coreProperties>
</file>